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★平成30年度業務\★団体別業務フォルダ\島根県\自治体\吉賀町\★注記・附属明細書作成作業\附属明細書作成作業\○連結会計\"/>
    </mc:Choice>
  </mc:AlternateContent>
  <bookViews>
    <workbookView xWindow="-120" yWindow="-120" windowWidth="20730" windowHeight="11160"/>
  </bookViews>
  <sheets>
    <sheet name="有形固定資産 (連結会計)" sheetId="1" r:id="rId1"/>
  </sheets>
  <definedNames>
    <definedName name="_xlnm.Print_Area" localSheetId="0">'有形固定資産 (連結会計)'!$A$1:$Q$26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5" i="1" l="1"/>
  <c r="J10" i="1" l="1"/>
  <c r="J11" i="1"/>
  <c r="P25" i="1" l="1"/>
  <c r="J24" i="1"/>
  <c r="P24" i="1" s="1"/>
  <c r="J23" i="1"/>
  <c r="J22" i="1"/>
  <c r="P22" i="1" s="1"/>
  <c r="J21" i="1"/>
  <c r="J20" i="1"/>
  <c r="P20" i="1" s="1"/>
  <c r="N19" i="1"/>
  <c r="L19" i="1"/>
  <c r="H19" i="1"/>
  <c r="F19" i="1"/>
  <c r="D19" i="1"/>
  <c r="J18" i="1"/>
  <c r="P18" i="1" s="1"/>
  <c r="J17" i="1"/>
  <c r="P17" i="1" s="1"/>
  <c r="J16" i="1"/>
  <c r="P16" i="1" s="1"/>
  <c r="J15" i="1"/>
  <c r="P15" i="1" s="1"/>
  <c r="J14" i="1"/>
  <c r="P14" i="1" s="1"/>
  <c r="J13" i="1"/>
  <c r="P13" i="1" s="1"/>
  <c r="J12" i="1"/>
  <c r="P12" i="1" s="1"/>
  <c r="P11" i="1"/>
  <c r="P10" i="1"/>
  <c r="N9" i="1"/>
  <c r="L9" i="1"/>
  <c r="H9" i="1"/>
  <c r="F9" i="1"/>
  <c r="D9" i="1"/>
  <c r="P9" i="1" l="1"/>
  <c r="P26" i="1" s="1"/>
  <c r="L26" i="1"/>
  <c r="D26" i="1"/>
  <c r="F26" i="1"/>
  <c r="N26" i="1"/>
  <c r="J19" i="1"/>
  <c r="H26" i="1"/>
  <c r="J9" i="1"/>
  <c r="P21" i="1"/>
  <c r="P19" i="1" s="1"/>
  <c r="J26" i="1" l="1"/>
</calcChain>
</file>

<file path=xl/sharedStrings.xml><?xml version="1.0" encoding="utf-8"?>
<sst xmlns="http://schemas.openxmlformats.org/spreadsheetml/2006/main" count="33" uniqueCount="30">
  <si>
    <t>【様式第５号】</t>
    <rPh sb="3" eb="4">
      <t>ダイ</t>
    </rPh>
    <rPh sb="5" eb="6">
      <t>ゴウ</t>
    </rPh>
    <phoneticPr fontId="4"/>
  </si>
  <si>
    <t>１．連結貸借対照表の内容に関する明細</t>
    <rPh sb="2" eb="4">
      <t>レンケツ</t>
    </rPh>
    <rPh sb="4" eb="6">
      <t>タイシャク</t>
    </rPh>
    <rPh sb="6" eb="9">
      <t>タイショウヒョウ</t>
    </rPh>
    <rPh sb="10" eb="12">
      <t>ナイヨウ</t>
    </rPh>
    <rPh sb="13" eb="14">
      <t>カン</t>
    </rPh>
    <rPh sb="16" eb="18">
      <t>メイサイ</t>
    </rPh>
    <phoneticPr fontId="4"/>
  </si>
  <si>
    <t>　※下記以外の資産及び負債のうち、その額が資産総額の100分の5を超える科目についても作成する。</t>
    <rPh sb="2" eb="4">
      <t>カキ</t>
    </rPh>
    <rPh sb="4" eb="6">
      <t>イガイ</t>
    </rPh>
    <rPh sb="7" eb="9">
      <t>シサン</t>
    </rPh>
    <rPh sb="9" eb="10">
      <t>オヨ</t>
    </rPh>
    <rPh sb="11" eb="13">
      <t>フサイ</t>
    </rPh>
    <rPh sb="19" eb="20">
      <t>ガク</t>
    </rPh>
    <rPh sb="21" eb="23">
      <t>シサン</t>
    </rPh>
    <rPh sb="23" eb="25">
      <t>ソウガク</t>
    </rPh>
    <rPh sb="29" eb="30">
      <t>ブン</t>
    </rPh>
    <rPh sb="33" eb="34">
      <t>コ</t>
    </rPh>
    <rPh sb="36" eb="38">
      <t>カモク</t>
    </rPh>
    <rPh sb="43" eb="45">
      <t>サクセイ</t>
    </rPh>
    <phoneticPr fontId="4"/>
  </si>
  <si>
    <t>（１）資産項目の明細</t>
    <rPh sb="3" eb="5">
      <t>シサン</t>
    </rPh>
    <rPh sb="5" eb="7">
      <t>コウモク</t>
    </rPh>
    <rPh sb="8" eb="10">
      <t>メイサイ</t>
    </rPh>
    <phoneticPr fontId="4"/>
  </si>
  <si>
    <t>①有形固定資産の明細</t>
    <rPh sb="1" eb="3">
      <t>ユウケイ</t>
    </rPh>
    <rPh sb="3" eb="5">
      <t>コテイ</t>
    </rPh>
    <rPh sb="5" eb="7">
      <t>シサン</t>
    </rPh>
    <rPh sb="8" eb="10">
      <t>メイサイ</t>
    </rPh>
    <phoneticPr fontId="4"/>
  </si>
  <si>
    <t>区分</t>
    <rPh sb="0" eb="2">
      <t>クブン</t>
    </rPh>
    <phoneticPr fontId="4"/>
  </si>
  <si>
    <t xml:space="preserve">
前年度末残高
（A）</t>
    <rPh sb="1" eb="4">
      <t>ゼンネンド</t>
    </rPh>
    <rPh sb="4" eb="5">
      <t>マツ</t>
    </rPh>
    <rPh sb="5" eb="7">
      <t>ザンダカ</t>
    </rPh>
    <phoneticPr fontId="3"/>
  </si>
  <si>
    <t xml:space="preserve">
本年度増加額
（B）</t>
    <rPh sb="1" eb="4">
      <t>ホンネンド</t>
    </rPh>
    <rPh sb="4" eb="7">
      <t>ゾウカガク</t>
    </rPh>
    <phoneticPr fontId="3"/>
  </si>
  <si>
    <t xml:space="preserve">
本年度減少額
（C）</t>
    <rPh sb="1" eb="4">
      <t>ホンネンド</t>
    </rPh>
    <rPh sb="4" eb="7">
      <t>ゲンショウガク</t>
    </rPh>
    <phoneticPr fontId="3"/>
  </si>
  <si>
    <t>本年度末残高
（A)＋（B)-（C)
（D）</t>
    <rPh sb="0" eb="3">
      <t>ホンネンド</t>
    </rPh>
    <rPh sb="3" eb="4">
      <t>マツ</t>
    </rPh>
    <rPh sb="4" eb="6">
      <t>ザンダカ</t>
    </rPh>
    <phoneticPr fontId="3"/>
  </si>
  <si>
    <t>本年度末
減価償却累計額
（E)</t>
    <rPh sb="0" eb="1">
      <t>ホン</t>
    </rPh>
    <rPh sb="1" eb="4">
      <t>ネンドマツ</t>
    </rPh>
    <rPh sb="5" eb="7">
      <t>ゲンカ</t>
    </rPh>
    <rPh sb="7" eb="9">
      <t>ショウキャク</t>
    </rPh>
    <rPh sb="9" eb="12">
      <t>ルイケイガク</t>
    </rPh>
    <phoneticPr fontId="3"/>
  </si>
  <si>
    <t xml:space="preserve">
本年度償却額
（F)</t>
    <rPh sb="1" eb="4">
      <t>ホンネンド</t>
    </rPh>
    <rPh sb="4" eb="7">
      <t>ショウキャクガク</t>
    </rPh>
    <phoneticPr fontId="3"/>
  </si>
  <si>
    <t>差引本年度末残高
（D)－（E)
（G)</t>
    <rPh sb="0" eb="2">
      <t>サシヒキ</t>
    </rPh>
    <rPh sb="2" eb="5">
      <t>ホンネンド</t>
    </rPh>
    <rPh sb="5" eb="6">
      <t>マツ</t>
    </rPh>
    <rPh sb="6" eb="8">
      <t>ザンダカ</t>
    </rPh>
    <phoneticPr fontId="4"/>
  </si>
  <si>
    <t xml:space="preserve"> 事業用資産</t>
    <rPh sb="1" eb="4">
      <t>ジギョウヨウ</t>
    </rPh>
    <rPh sb="4" eb="6">
      <t>シサン</t>
    </rPh>
    <phoneticPr fontId="4"/>
  </si>
  <si>
    <t>　  土地</t>
    <rPh sb="3" eb="5">
      <t>トチ</t>
    </rPh>
    <phoneticPr fontId="3"/>
  </si>
  <si>
    <t>　　立木竹</t>
    <rPh sb="2" eb="4">
      <t>タチキ</t>
    </rPh>
    <rPh sb="4" eb="5">
      <t>タケ</t>
    </rPh>
    <phoneticPr fontId="4"/>
  </si>
  <si>
    <t>　　建物</t>
    <rPh sb="2" eb="4">
      <t>タテモノ</t>
    </rPh>
    <phoneticPr fontId="3"/>
  </si>
  <si>
    <t>　　工作物</t>
    <rPh sb="2" eb="5">
      <t>コウサクブツ</t>
    </rPh>
    <phoneticPr fontId="3"/>
  </si>
  <si>
    <t>　　船舶</t>
    <rPh sb="2" eb="4">
      <t>センパク</t>
    </rPh>
    <phoneticPr fontId="4"/>
  </si>
  <si>
    <t>　　浮標等</t>
    <rPh sb="2" eb="4">
      <t>フヒョウ</t>
    </rPh>
    <rPh sb="4" eb="5">
      <t>ナド</t>
    </rPh>
    <phoneticPr fontId="4"/>
  </si>
  <si>
    <t>　　航空機</t>
    <rPh sb="2" eb="5">
      <t>コウクウキ</t>
    </rPh>
    <phoneticPr fontId="4"/>
  </si>
  <si>
    <t>　　その他</t>
    <rPh sb="4" eb="5">
      <t>タ</t>
    </rPh>
    <phoneticPr fontId="3"/>
  </si>
  <si>
    <t>　　建設仮勘定</t>
    <rPh sb="2" eb="4">
      <t>ケンセツ</t>
    </rPh>
    <rPh sb="4" eb="7">
      <t>カリカンジョウ</t>
    </rPh>
    <phoneticPr fontId="4"/>
  </si>
  <si>
    <t xml:space="preserve"> インフラ資産</t>
    <rPh sb="5" eb="7">
      <t>シサン</t>
    </rPh>
    <phoneticPr fontId="4"/>
  </si>
  <si>
    <t>　　土地</t>
    <rPh sb="2" eb="4">
      <t>トチ</t>
    </rPh>
    <phoneticPr fontId="3"/>
  </si>
  <si>
    <t>　　建物</t>
    <rPh sb="2" eb="4">
      <t>タテモノ</t>
    </rPh>
    <phoneticPr fontId="4"/>
  </si>
  <si>
    <t xml:space="preserve"> 物品</t>
    <rPh sb="1" eb="3">
      <t>ブッピン</t>
    </rPh>
    <phoneticPr fontId="3"/>
  </si>
  <si>
    <t>合計</t>
    <rPh sb="0" eb="2">
      <t>ゴウケイ</t>
    </rPh>
    <phoneticPr fontId="3"/>
  </si>
  <si>
    <t>（単位：　円　）</t>
    <rPh sb="1" eb="3">
      <t>タンイ</t>
    </rPh>
    <rPh sb="5" eb="6">
      <t>エン</t>
    </rPh>
    <phoneticPr fontId="4"/>
  </si>
  <si>
    <t>連結附属明細書（連結会計）</t>
    <rPh sb="0" eb="2">
      <t>レンケツ</t>
    </rPh>
    <rPh sb="2" eb="4">
      <t>フゾク</t>
    </rPh>
    <rPh sb="4" eb="7">
      <t>メイサイショ</t>
    </rPh>
    <rPh sb="8" eb="10">
      <t>レンケツ</t>
    </rPh>
    <rPh sb="10" eb="12">
      <t>カイケイ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</si>
</sst>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 * #,##0_ ;_ * \-#,##0_ ;_ * &quot;-&quot;_ ;_ @_ "/>
  </numFmts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color theme="1"/>
      <name val="ＭＳ Ｐ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38" fontId="0" fillId="0" borderId="0" xfId="1" applyFont="1">
      <alignment vertical="center"/>
    </xf>
    <xf numFmtId="38" fontId="6" fillId="0" borderId="0" xfId="1" applyFont="1" applyAlignment="1">
      <alignment horizontal="center" vertical="center"/>
    </xf>
    <xf numFmtId="38" fontId="5" fillId="0" borderId="1" xfId="1" applyFont="1" applyBorder="1">
      <alignment vertical="center"/>
    </xf>
    <xf numFmtId="38" fontId="8" fillId="0" borderId="1" xfId="1" applyFont="1" applyBorder="1">
      <alignment vertical="center"/>
    </xf>
    <xf numFmtId="38" fontId="8" fillId="0" borderId="0" xfId="1" applyFont="1" applyAlignment="1">
      <alignment horizontal="center" vertical="center"/>
    </xf>
    <xf numFmtId="38" fontId="9" fillId="0" borderId="0" xfId="1" applyFont="1" applyAlignment="1">
      <alignment horizontal="right" vertical="center"/>
    </xf>
    <xf numFmtId="38" fontId="9" fillId="0" borderId="5" xfId="1" applyFont="1" applyBorder="1" applyAlignment="1">
      <alignment horizontal="center" vertical="center"/>
    </xf>
    <xf numFmtId="38" fontId="6" fillId="0" borderId="0" xfId="1" applyFont="1" applyAlignment="1">
      <alignment vertical="center"/>
    </xf>
    <xf numFmtId="38" fontId="10" fillId="0" borderId="4" xfId="1" applyFont="1" applyBorder="1" applyAlignment="1">
      <alignment horizontal="right" vertical="center" wrapText="1"/>
    </xf>
    <xf numFmtId="38" fontId="10" fillId="0" borderId="2" xfId="1" applyFont="1" applyBorder="1" applyAlignment="1">
      <alignment horizontal="right" vertical="center" wrapText="1"/>
    </xf>
    <xf numFmtId="38" fontId="9" fillId="0" borderId="2" xfId="1" applyFont="1" applyBorder="1" applyAlignment="1">
      <alignment horizontal="right" vertical="center" wrapText="1"/>
    </xf>
    <xf numFmtId="38" fontId="10" fillId="0" borderId="3" xfId="1" applyFont="1" applyBorder="1" applyAlignment="1">
      <alignment horizontal="center" vertical="center"/>
    </xf>
    <xf numFmtId="38" fontId="10" fillId="0" borderId="4" xfId="1" applyFont="1" applyBorder="1" applyAlignment="1">
      <alignment horizontal="center" vertical="center"/>
    </xf>
    <xf numFmtId="38" fontId="10" fillId="0" borderId="3" xfId="1" applyFont="1" applyBorder="1" applyAlignment="1">
      <alignment horizontal="right" vertical="center" wrapText="1"/>
    </xf>
    <xf numFmtId="41" fontId="10" fillId="0" borderId="4" xfId="1" applyNumberFormat="1" applyFont="1" applyBorder="1" applyAlignment="1">
      <alignment horizontal="right" vertical="center" wrapText="1"/>
    </xf>
    <xf numFmtId="41" fontId="10" fillId="0" borderId="2" xfId="1" applyNumberFormat="1" applyFont="1" applyBorder="1" applyAlignment="1">
      <alignment horizontal="right" vertical="center" wrapText="1"/>
    </xf>
    <xf numFmtId="38" fontId="10" fillId="0" borderId="2" xfId="1" applyFont="1" applyBorder="1" applyAlignment="1">
      <alignment horizontal="left" vertical="center" wrapText="1"/>
    </xf>
    <xf numFmtId="38" fontId="10" fillId="0" borderId="2" xfId="1" applyFont="1" applyBorder="1" applyAlignment="1">
      <alignment horizontal="left" vertical="center"/>
    </xf>
    <xf numFmtId="41" fontId="10" fillId="0" borderId="3" xfId="1" applyNumberFormat="1" applyFont="1" applyBorder="1" applyAlignment="1">
      <alignment horizontal="right" vertical="center" wrapText="1"/>
    </xf>
    <xf numFmtId="41" fontId="9" fillId="0" borderId="2" xfId="1" applyNumberFormat="1" applyFont="1" applyBorder="1" applyAlignment="1">
      <alignment horizontal="right" vertical="center" wrapText="1"/>
    </xf>
    <xf numFmtId="38" fontId="9" fillId="0" borderId="2" xfId="1" applyFont="1" applyBorder="1" applyAlignment="1">
      <alignment horizontal="left" vertical="center"/>
    </xf>
    <xf numFmtId="38" fontId="2" fillId="0" borderId="0" xfId="1" applyFont="1" applyAlignment="1">
      <alignment horizontal="left" vertical="center"/>
    </xf>
    <xf numFmtId="38" fontId="5" fillId="0" borderId="0" xfId="1" applyFont="1" applyAlignment="1">
      <alignment horizontal="left" vertical="center"/>
    </xf>
    <xf numFmtId="38" fontId="7" fillId="0" borderId="0" xfId="1" applyFont="1" applyAlignment="1">
      <alignment horizontal="left" vertical="center"/>
    </xf>
    <xf numFmtId="38" fontId="0" fillId="0" borderId="0" xfId="1" applyFont="1" applyAlignment="1">
      <alignment horizontal="right" vertical="center"/>
    </xf>
    <xf numFmtId="38" fontId="10" fillId="2" borderId="4" xfId="1" applyFont="1" applyFill="1" applyBorder="1" applyAlignment="1">
      <alignment horizontal="center" vertical="center" wrapText="1"/>
    </xf>
    <xf numFmtId="38" fontId="10" fillId="2" borderId="2" xfId="1" applyFont="1" applyFill="1" applyBorder="1" applyAlignment="1">
      <alignment horizontal="center" vertical="center" wrapText="1"/>
    </xf>
    <xf numFmtId="38" fontId="11" fillId="2" borderId="2" xfId="1" applyFont="1" applyFill="1" applyBorder="1" applyAlignment="1">
      <alignment horizontal="center" vertical="center" wrapText="1"/>
    </xf>
    <xf numFmtId="38" fontId="9" fillId="2" borderId="2" xfId="1" applyFont="1" applyFill="1" applyBorder="1" applyAlignment="1">
      <alignment horizontal="center" vertical="center"/>
    </xf>
    <xf numFmtId="38" fontId="10" fillId="2" borderId="3" xfId="1" applyFont="1" applyFill="1" applyBorder="1" applyAlignment="1">
      <alignment horizontal="center" vertical="center" wrapText="1"/>
    </xf>
    <xf numFmtId="38" fontId="6" fillId="0" borderId="0" xfId="1" applyFont="1" applyAlignment="1">
      <alignment vertical="center"/>
    </xf>
  </cellXfs>
  <cellStyles count="4">
    <cellStyle name="桁区切り" xfId="1" builtinId="6"/>
    <cellStyle name="桁区切り 2" xfId="3"/>
    <cellStyle name="標準" xfId="0" builtinId="0"/>
    <cellStyle name="標準 2" xfId="2"/>
  </cellStyles>
  <dxfs count="0"/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26"/>
  <sheetViews>
    <sheetView tabSelected="1" view="pageBreakPreview" zoomScale="90" zoomScaleNormal="100" zoomScaleSheetLayoutView="90" workbookViewId="0">
      <selection sqref="A1:E1"/>
    </sheetView>
  </sheetViews>
  <sheetFormatPr defaultColWidth="8.875" defaultRowHeight="13.5" x14ac:dyDescent="0.15"/>
  <cols>
    <col min="1" max="1" width="0.875" style="1" customWidth="1"/>
    <col min="2" max="2" width="3.75" style="1" customWidth="1"/>
    <col min="3" max="3" width="16.75" style="1" customWidth="1"/>
    <col min="4" max="17" width="8.5" style="1" customWidth="1"/>
    <col min="18" max="18" width="16.25" style="1" customWidth="1"/>
    <col min="19" max="19" width="0.625" style="1" customWidth="1"/>
    <col min="20" max="20" width="0.375" style="1" customWidth="1"/>
    <col min="21" max="16384" width="8.875" style="1"/>
  </cols>
  <sheetData>
    <row r="1" spans="1:19" ht="18.75" customHeight="1" x14ac:dyDescent="0.15">
      <c r="A1" s="22" t="s">
        <v>0</v>
      </c>
      <c r="B1" s="23"/>
      <c r="C1" s="23"/>
      <c r="D1" s="23"/>
      <c r="E1" s="23"/>
    </row>
    <row r="2" spans="1:19" ht="24.75" customHeight="1" x14ac:dyDescent="0.15">
      <c r="A2" s="31" t="s">
        <v>29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8"/>
      <c r="S2" s="8"/>
    </row>
    <row r="3" spans="1:19" ht="19.5" customHeight="1" x14ac:dyDescent="0.15">
      <c r="A3" s="22" t="s">
        <v>1</v>
      </c>
      <c r="B3" s="23"/>
      <c r="C3" s="23"/>
      <c r="D3" s="23"/>
      <c r="E3" s="23"/>
      <c r="F3" s="23"/>
      <c r="G3" s="23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spans="1:19" ht="17.25" customHeight="1" x14ac:dyDescent="0.15">
      <c r="A4" s="24" t="s">
        <v>2</v>
      </c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</row>
    <row r="5" spans="1:19" ht="16.5" customHeight="1" x14ac:dyDescent="0.15">
      <c r="A5" s="22" t="s">
        <v>3</v>
      </c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</row>
    <row r="6" spans="1:19" ht="1.5" customHeight="1" x14ac:dyDescent="0.15"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</row>
    <row r="7" spans="1:19" ht="20.25" customHeight="1" x14ac:dyDescent="0.15">
      <c r="B7" s="3" t="s">
        <v>4</v>
      </c>
      <c r="C7" s="4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6" t="s">
        <v>28</v>
      </c>
      <c r="R7" s="5"/>
    </row>
    <row r="8" spans="1:19" ht="37.5" customHeight="1" x14ac:dyDescent="0.15">
      <c r="B8" s="27" t="s">
        <v>5</v>
      </c>
      <c r="C8" s="27"/>
      <c r="D8" s="30" t="s">
        <v>6</v>
      </c>
      <c r="E8" s="26"/>
      <c r="F8" s="30" t="s">
        <v>7</v>
      </c>
      <c r="G8" s="26"/>
      <c r="H8" s="30" t="s">
        <v>8</v>
      </c>
      <c r="I8" s="26"/>
      <c r="J8" s="30" t="s">
        <v>9</v>
      </c>
      <c r="K8" s="26"/>
      <c r="L8" s="30" t="s">
        <v>10</v>
      </c>
      <c r="M8" s="26"/>
      <c r="N8" s="26" t="s">
        <v>11</v>
      </c>
      <c r="O8" s="27"/>
      <c r="P8" s="28" t="s">
        <v>12</v>
      </c>
      <c r="Q8" s="29"/>
      <c r="R8" s="7"/>
    </row>
    <row r="9" spans="1:19" ht="14.1" customHeight="1" x14ac:dyDescent="0.15">
      <c r="B9" s="17" t="s">
        <v>13</v>
      </c>
      <c r="C9" s="17"/>
      <c r="D9" s="14">
        <f>SUM(D10:E18)</f>
        <v>23750234336</v>
      </c>
      <c r="E9" s="9"/>
      <c r="F9" s="14">
        <f>SUM(F10:G18)</f>
        <v>642190204</v>
      </c>
      <c r="G9" s="9"/>
      <c r="H9" s="14">
        <f>SUM(H10:I18)</f>
        <v>734400</v>
      </c>
      <c r="I9" s="9"/>
      <c r="J9" s="14">
        <f>SUM(J10:K18)</f>
        <v>24391690140</v>
      </c>
      <c r="K9" s="9"/>
      <c r="L9" s="14">
        <f>SUM(L10:M18)</f>
        <v>13329628356</v>
      </c>
      <c r="M9" s="9"/>
      <c r="N9" s="9">
        <f>SUM(N10:O18)</f>
        <v>690740565</v>
      </c>
      <c r="O9" s="10"/>
      <c r="P9" s="11">
        <f>SUM(P10:Q18)</f>
        <v>11062061784</v>
      </c>
      <c r="Q9" s="11"/>
      <c r="R9" s="7"/>
    </row>
    <row r="10" spans="1:19" ht="14.1" customHeight="1" x14ac:dyDescent="0.15">
      <c r="B10" s="17" t="s">
        <v>14</v>
      </c>
      <c r="C10" s="17"/>
      <c r="D10" s="14">
        <v>1018859991</v>
      </c>
      <c r="E10" s="9"/>
      <c r="F10" s="19">
        <v>50033</v>
      </c>
      <c r="G10" s="15"/>
      <c r="H10" s="15">
        <v>0</v>
      </c>
      <c r="I10" s="16"/>
      <c r="J10" s="14">
        <f>D10+F10-H10</f>
        <v>1018910024</v>
      </c>
      <c r="K10" s="9"/>
      <c r="L10" s="19">
        <v>0</v>
      </c>
      <c r="M10" s="15"/>
      <c r="N10" s="15">
        <v>0</v>
      </c>
      <c r="O10" s="16"/>
      <c r="P10" s="11">
        <f>J10-L10</f>
        <v>1018910024</v>
      </c>
      <c r="Q10" s="11"/>
      <c r="R10" s="7"/>
    </row>
    <row r="11" spans="1:19" ht="14.1" customHeight="1" x14ac:dyDescent="0.15">
      <c r="B11" s="18" t="s">
        <v>15</v>
      </c>
      <c r="C11" s="18"/>
      <c r="D11" s="19">
        <v>0</v>
      </c>
      <c r="E11" s="15"/>
      <c r="F11" s="19">
        <v>0</v>
      </c>
      <c r="G11" s="15"/>
      <c r="H11" s="19">
        <v>0</v>
      </c>
      <c r="I11" s="15"/>
      <c r="J11" s="19">
        <f>D11+F11-H11</f>
        <v>0</v>
      </c>
      <c r="K11" s="15"/>
      <c r="L11" s="19">
        <v>0</v>
      </c>
      <c r="M11" s="15"/>
      <c r="N11" s="15">
        <v>0</v>
      </c>
      <c r="O11" s="16"/>
      <c r="P11" s="20">
        <f t="shared" ref="P11:P25" si="0">J11-L11</f>
        <v>0</v>
      </c>
      <c r="Q11" s="20"/>
      <c r="R11" s="7"/>
    </row>
    <row r="12" spans="1:19" ht="14.1" customHeight="1" x14ac:dyDescent="0.15">
      <c r="B12" s="18" t="s">
        <v>16</v>
      </c>
      <c r="C12" s="18"/>
      <c r="D12" s="14">
        <v>19048944196</v>
      </c>
      <c r="E12" s="9"/>
      <c r="F12" s="14">
        <v>572977726</v>
      </c>
      <c r="G12" s="9"/>
      <c r="H12" s="19">
        <v>0</v>
      </c>
      <c r="I12" s="15"/>
      <c r="J12" s="14">
        <f>D12+F12-H12</f>
        <v>19621921922</v>
      </c>
      <c r="K12" s="9"/>
      <c r="L12" s="14">
        <v>11076249490</v>
      </c>
      <c r="M12" s="9"/>
      <c r="N12" s="9">
        <v>477872303</v>
      </c>
      <c r="O12" s="10"/>
      <c r="P12" s="11">
        <f t="shared" si="0"/>
        <v>8545672432</v>
      </c>
      <c r="Q12" s="11"/>
      <c r="R12" s="7"/>
    </row>
    <row r="13" spans="1:19" ht="14.1" customHeight="1" x14ac:dyDescent="0.15">
      <c r="B13" s="17" t="s">
        <v>17</v>
      </c>
      <c r="C13" s="17"/>
      <c r="D13" s="14">
        <v>3674064359</v>
      </c>
      <c r="E13" s="9"/>
      <c r="F13" s="14">
        <v>25870841</v>
      </c>
      <c r="G13" s="9"/>
      <c r="H13" s="19">
        <v>0</v>
      </c>
      <c r="I13" s="15"/>
      <c r="J13" s="14">
        <f>D13+F13-H13</f>
        <v>3699935200</v>
      </c>
      <c r="K13" s="9"/>
      <c r="L13" s="14">
        <v>2246295725</v>
      </c>
      <c r="M13" s="9"/>
      <c r="N13" s="9">
        <v>212624596</v>
      </c>
      <c r="O13" s="10"/>
      <c r="P13" s="11">
        <f t="shared" si="0"/>
        <v>1453639475</v>
      </c>
      <c r="Q13" s="11"/>
      <c r="R13" s="7"/>
    </row>
    <row r="14" spans="1:19" ht="14.1" customHeight="1" x14ac:dyDescent="0.15">
      <c r="B14" s="18" t="s">
        <v>18</v>
      </c>
      <c r="C14" s="18"/>
      <c r="D14" s="19">
        <v>0</v>
      </c>
      <c r="E14" s="15"/>
      <c r="F14" s="19">
        <v>0</v>
      </c>
      <c r="G14" s="15"/>
      <c r="H14" s="19">
        <v>0</v>
      </c>
      <c r="I14" s="15"/>
      <c r="J14" s="19">
        <f>D14+F14-H14</f>
        <v>0</v>
      </c>
      <c r="K14" s="15"/>
      <c r="L14" s="19">
        <v>0</v>
      </c>
      <c r="M14" s="15"/>
      <c r="N14" s="15">
        <v>0</v>
      </c>
      <c r="O14" s="16"/>
      <c r="P14" s="20">
        <f t="shared" si="0"/>
        <v>0</v>
      </c>
      <c r="Q14" s="20"/>
      <c r="R14" s="7"/>
    </row>
    <row r="15" spans="1:19" ht="14.1" customHeight="1" x14ac:dyDescent="0.15">
      <c r="B15" s="17" t="s">
        <v>19</v>
      </c>
      <c r="C15" s="17"/>
      <c r="D15" s="19">
        <v>0</v>
      </c>
      <c r="E15" s="15"/>
      <c r="F15" s="19">
        <v>0</v>
      </c>
      <c r="G15" s="15"/>
      <c r="H15" s="19">
        <v>0</v>
      </c>
      <c r="I15" s="15"/>
      <c r="J15" s="19">
        <f t="shared" ref="J15:J24" si="1">D15+F15-H15</f>
        <v>0</v>
      </c>
      <c r="K15" s="15"/>
      <c r="L15" s="19">
        <v>0</v>
      </c>
      <c r="M15" s="15"/>
      <c r="N15" s="15">
        <v>0</v>
      </c>
      <c r="O15" s="16"/>
      <c r="P15" s="20">
        <f t="shared" si="0"/>
        <v>0</v>
      </c>
      <c r="Q15" s="20"/>
      <c r="R15" s="7"/>
    </row>
    <row r="16" spans="1:19" ht="14.1" customHeight="1" x14ac:dyDescent="0.15">
      <c r="B16" s="18" t="s">
        <v>20</v>
      </c>
      <c r="C16" s="18"/>
      <c r="D16" s="19">
        <v>0</v>
      </c>
      <c r="E16" s="15"/>
      <c r="F16" s="19">
        <v>0</v>
      </c>
      <c r="G16" s="15"/>
      <c r="H16" s="19">
        <v>0</v>
      </c>
      <c r="I16" s="15"/>
      <c r="J16" s="19">
        <f t="shared" si="1"/>
        <v>0</v>
      </c>
      <c r="K16" s="15"/>
      <c r="L16" s="19">
        <v>0</v>
      </c>
      <c r="M16" s="15"/>
      <c r="N16" s="15">
        <v>0</v>
      </c>
      <c r="O16" s="16"/>
      <c r="P16" s="20">
        <f t="shared" si="0"/>
        <v>0</v>
      </c>
      <c r="Q16" s="20"/>
      <c r="R16" s="7"/>
    </row>
    <row r="17" spans="2:18" ht="14.1" customHeight="1" x14ac:dyDescent="0.15">
      <c r="B17" s="18" t="s">
        <v>21</v>
      </c>
      <c r="C17" s="18"/>
      <c r="D17" s="19">
        <v>7631390</v>
      </c>
      <c r="E17" s="15"/>
      <c r="F17" s="19">
        <v>0</v>
      </c>
      <c r="G17" s="15"/>
      <c r="H17" s="19">
        <v>0</v>
      </c>
      <c r="I17" s="15"/>
      <c r="J17" s="19">
        <f t="shared" si="1"/>
        <v>7631390</v>
      </c>
      <c r="K17" s="15"/>
      <c r="L17" s="19">
        <v>7083141</v>
      </c>
      <c r="M17" s="15"/>
      <c r="N17" s="15">
        <v>243666</v>
      </c>
      <c r="O17" s="16"/>
      <c r="P17" s="20">
        <f t="shared" si="0"/>
        <v>548249</v>
      </c>
      <c r="Q17" s="20"/>
      <c r="R17" s="7"/>
    </row>
    <row r="18" spans="2:18" ht="14.1" customHeight="1" x14ac:dyDescent="0.15">
      <c r="B18" s="18" t="s">
        <v>22</v>
      </c>
      <c r="C18" s="18"/>
      <c r="D18" s="19">
        <v>734400</v>
      </c>
      <c r="E18" s="15"/>
      <c r="F18" s="19">
        <v>43291604</v>
      </c>
      <c r="G18" s="15"/>
      <c r="H18" s="19">
        <v>734400</v>
      </c>
      <c r="I18" s="15"/>
      <c r="J18" s="19">
        <f t="shared" si="1"/>
        <v>43291604</v>
      </c>
      <c r="K18" s="15"/>
      <c r="L18" s="19">
        <v>0</v>
      </c>
      <c r="M18" s="15"/>
      <c r="N18" s="15">
        <v>0</v>
      </c>
      <c r="O18" s="16"/>
      <c r="P18" s="20">
        <f>J18-L18</f>
        <v>43291604</v>
      </c>
      <c r="Q18" s="20"/>
      <c r="R18" s="7"/>
    </row>
    <row r="19" spans="2:18" ht="14.1" customHeight="1" x14ac:dyDescent="0.15">
      <c r="B19" s="21" t="s">
        <v>23</v>
      </c>
      <c r="C19" s="21"/>
      <c r="D19" s="14">
        <f>SUM(D20:E24)</f>
        <v>24297514166</v>
      </c>
      <c r="E19" s="9"/>
      <c r="F19" s="14">
        <f>SUM(F20:G24)</f>
        <v>259380798</v>
      </c>
      <c r="G19" s="9"/>
      <c r="H19" s="14">
        <f>SUM(H20:I24)</f>
        <v>24114337</v>
      </c>
      <c r="I19" s="9"/>
      <c r="J19" s="14">
        <f>SUM(J20:K24)</f>
        <v>24532780627</v>
      </c>
      <c r="K19" s="9"/>
      <c r="L19" s="14">
        <f>SUM(L20:M24)</f>
        <v>11920589084</v>
      </c>
      <c r="M19" s="9"/>
      <c r="N19" s="9">
        <f>SUM(N20:O24)</f>
        <v>491475061</v>
      </c>
      <c r="O19" s="10"/>
      <c r="P19" s="11">
        <f>SUM(P20:Q24)</f>
        <v>12612191543</v>
      </c>
      <c r="Q19" s="11"/>
      <c r="R19" s="7"/>
    </row>
    <row r="20" spans="2:18" ht="14.1" customHeight="1" x14ac:dyDescent="0.15">
      <c r="B20" s="17" t="s">
        <v>24</v>
      </c>
      <c r="C20" s="17"/>
      <c r="D20" s="14">
        <v>26899201</v>
      </c>
      <c r="E20" s="9"/>
      <c r="F20" s="14">
        <v>268095</v>
      </c>
      <c r="G20" s="9"/>
      <c r="H20" s="19">
        <v>1</v>
      </c>
      <c r="I20" s="15"/>
      <c r="J20" s="14">
        <f t="shared" si="1"/>
        <v>27167295</v>
      </c>
      <c r="K20" s="9"/>
      <c r="L20" s="19">
        <v>0</v>
      </c>
      <c r="M20" s="15"/>
      <c r="N20" s="15">
        <v>0</v>
      </c>
      <c r="O20" s="16"/>
      <c r="P20" s="11">
        <f t="shared" si="0"/>
        <v>27167295</v>
      </c>
      <c r="Q20" s="11"/>
      <c r="R20" s="7"/>
    </row>
    <row r="21" spans="2:18" ht="14.1" customHeight="1" x14ac:dyDescent="0.15">
      <c r="B21" s="18" t="s">
        <v>25</v>
      </c>
      <c r="C21" s="18"/>
      <c r="D21" s="14">
        <v>2126465870</v>
      </c>
      <c r="E21" s="9"/>
      <c r="F21" s="19">
        <v>0</v>
      </c>
      <c r="G21" s="15"/>
      <c r="H21" s="19">
        <v>1077731</v>
      </c>
      <c r="I21" s="15"/>
      <c r="J21" s="14">
        <f t="shared" si="1"/>
        <v>2125388139</v>
      </c>
      <c r="K21" s="9"/>
      <c r="L21" s="14">
        <v>826751572</v>
      </c>
      <c r="M21" s="9"/>
      <c r="N21" s="9">
        <v>58905827</v>
      </c>
      <c r="O21" s="10"/>
      <c r="P21" s="11">
        <f t="shared" si="0"/>
        <v>1298636567</v>
      </c>
      <c r="Q21" s="11"/>
      <c r="R21" s="7"/>
    </row>
    <row r="22" spans="2:18" ht="14.1" customHeight="1" x14ac:dyDescent="0.15">
      <c r="B22" s="17" t="s">
        <v>17</v>
      </c>
      <c r="C22" s="17"/>
      <c r="D22" s="14">
        <v>22124386295</v>
      </c>
      <c r="E22" s="9"/>
      <c r="F22" s="14">
        <v>191408543</v>
      </c>
      <c r="G22" s="9"/>
      <c r="H22" s="19">
        <v>3273805</v>
      </c>
      <c r="I22" s="15"/>
      <c r="J22" s="14">
        <f t="shared" si="1"/>
        <v>22312521033</v>
      </c>
      <c r="K22" s="9"/>
      <c r="L22" s="14">
        <v>11093837512</v>
      </c>
      <c r="M22" s="9"/>
      <c r="N22" s="9">
        <v>432569234</v>
      </c>
      <c r="O22" s="10"/>
      <c r="P22" s="11">
        <f t="shared" si="0"/>
        <v>11218683521</v>
      </c>
      <c r="Q22" s="11"/>
      <c r="R22" s="7"/>
    </row>
    <row r="23" spans="2:18" ht="14.1" customHeight="1" x14ac:dyDescent="0.15">
      <c r="B23" s="17" t="s">
        <v>21</v>
      </c>
      <c r="C23" s="17"/>
      <c r="D23" s="19">
        <v>0</v>
      </c>
      <c r="E23" s="15"/>
      <c r="F23" s="19">
        <v>0</v>
      </c>
      <c r="G23" s="15"/>
      <c r="H23" s="19">
        <v>0</v>
      </c>
      <c r="I23" s="15"/>
      <c r="J23" s="19">
        <f t="shared" si="1"/>
        <v>0</v>
      </c>
      <c r="K23" s="15"/>
      <c r="L23" s="19">
        <v>0</v>
      </c>
      <c r="M23" s="15"/>
      <c r="N23" s="15">
        <v>0</v>
      </c>
      <c r="O23" s="16"/>
      <c r="P23" s="20">
        <v>0</v>
      </c>
      <c r="Q23" s="20"/>
      <c r="R23" s="7"/>
    </row>
    <row r="24" spans="2:18" ht="14.1" customHeight="1" x14ac:dyDescent="0.15">
      <c r="B24" s="18" t="s">
        <v>22</v>
      </c>
      <c r="C24" s="18"/>
      <c r="D24" s="19">
        <v>19762800</v>
      </c>
      <c r="E24" s="15"/>
      <c r="F24" s="14">
        <v>67704160</v>
      </c>
      <c r="G24" s="9"/>
      <c r="H24" s="19">
        <v>19762800</v>
      </c>
      <c r="I24" s="15"/>
      <c r="J24" s="14">
        <f t="shared" si="1"/>
        <v>67704160</v>
      </c>
      <c r="K24" s="9"/>
      <c r="L24" s="19">
        <v>0</v>
      </c>
      <c r="M24" s="15"/>
      <c r="N24" s="15">
        <v>0</v>
      </c>
      <c r="O24" s="16"/>
      <c r="P24" s="11">
        <f t="shared" si="0"/>
        <v>67704160</v>
      </c>
      <c r="Q24" s="11"/>
      <c r="R24" s="7"/>
    </row>
    <row r="25" spans="2:18" ht="14.1" customHeight="1" x14ac:dyDescent="0.15">
      <c r="B25" s="17" t="s">
        <v>26</v>
      </c>
      <c r="C25" s="17"/>
      <c r="D25" s="14">
        <v>2428576285</v>
      </c>
      <c r="E25" s="9"/>
      <c r="F25" s="14">
        <v>168985422</v>
      </c>
      <c r="G25" s="9"/>
      <c r="H25" s="14">
        <v>43043100</v>
      </c>
      <c r="I25" s="9"/>
      <c r="J25" s="14">
        <f>D25+F25-H25</f>
        <v>2554518607</v>
      </c>
      <c r="K25" s="9"/>
      <c r="L25" s="14">
        <v>2098010181</v>
      </c>
      <c r="M25" s="9"/>
      <c r="N25" s="9">
        <v>202501516</v>
      </c>
      <c r="O25" s="10"/>
      <c r="P25" s="11">
        <f t="shared" si="0"/>
        <v>456508426</v>
      </c>
      <c r="Q25" s="11"/>
      <c r="R25" s="7"/>
    </row>
    <row r="26" spans="2:18" ht="14.1" customHeight="1" x14ac:dyDescent="0.15">
      <c r="B26" s="12" t="s">
        <v>27</v>
      </c>
      <c r="C26" s="13"/>
      <c r="D26" s="14">
        <f>D9+D19+D25</f>
        <v>50476324787</v>
      </c>
      <c r="E26" s="9"/>
      <c r="F26" s="14">
        <f>F9+F19+F25</f>
        <v>1070556424</v>
      </c>
      <c r="G26" s="9"/>
      <c r="H26" s="14">
        <f>H9+H19+H25</f>
        <v>67891837</v>
      </c>
      <c r="I26" s="9"/>
      <c r="J26" s="14">
        <f>J9+J19+J25</f>
        <v>51478989374</v>
      </c>
      <c r="K26" s="9"/>
      <c r="L26" s="14">
        <f>L9+L19+L25</f>
        <v>27348227621</v>
      </c>
      <c r="M26" s="9"/>
      <c r="N26" s="9">
        <f>N9+N19+N25</f>
        <v>1384717142</v>
      </c>
      <c r="O26" s="10"/>
      <c r="P26" s="11">
        <f>P9+P19+P25</f>
        <v>24130761753</v>
      </c>
      <c r="Q26" s="11"/>
      <c r="R26" s="7"/>
    </row>
  </sheetData>
  <mergeCells count="158">
    <mergeCell ref="A1:E1"/>
    <mergeCell ref="A3:G3"/>
    <mergeCell ref="A4:R4"/>
    <mergeCell ref="A5:R5"/>
    <mergeCell ref="B6:R6"/>
    <mergeCell ref="N8:O8"/>
    <mergeCell ref="P8:Q8"/>
    <mergeCell ref="B9:C9"/>
    <mergeCell ref="D9:E9"/>
    <mergeCell ref="F9:G9"/>
    <mergeCell ref="H9:I9"/>
    <mergeCell ref="J9:K9"/>
    <mergeCell ref="L9:M9"/>
    <mergeCell ref="N9:O9"/>
    <mergeCell ref="P9:Q9"/>
    <mergeCell ref="B8:C8"/>
    <mergeCell ref="D8:E8"/>
    <mergeCell ref="F8:G8"/>
    <mergeCell ref="H8:I8"/>
    <mergeCell ref="J8:K8"/>
    <mergeCell ref="L8:M8"/>
    <mergeCell ref="A2:Q2"/>
    <mergeCell ref="N10:O10"/>
    <mergeCell ref="P10:Q10"/>
    <mergeCell ref="B11:C11"/>
    <mergeCell ref="D11:E11"/>
    <mergeCell ref="F11:G11"/>
    <mergeCell ref="H11:I11"/>
    <mergeCell ref="J11:K11"/>
    <mergeCell ref="L11:M11"/>
    <mergeCell ref="N11:O11"/>
    <mergeCell ref="P11:Q11"/>
    <mergeCell ref="B10:C10"/>
    <mergeCell ref="D10:E10"/>
    <mergeCell ref="F10:G10"/>
    <mergeCell ref="H10:I10"/>
    <mergeCell ref="J10:K10"/>
    <mergeCell ref="L10:M10"/>
    <mergeCell ref="N12:O12"/>
    <mergeCell ref="P12:Q12"/>
    <mergeCell ref="B13:C13"/>
    <mergeCell ref="D13:E13"/>
    <mergeCell ref="F13:G13"/>
    <mergeCell ref="H13:I13"/>
    <mergeCell ref="J13:K13"/>
    <mergeCell ref="L13:M13"/>
    <mergeCell ref="N13:O13"/>
    <mergeCell ref="P13:Q13"/>
    <mergeCell ref="B12:C12"/>
    <mergeCell ref="D12:E12"/>
    <mergeCell ref="F12:G12"/>
    <mergeCell ref="H12:I12"/>
    <mergeCell ref="J12:K12"/>
    <mergeCell ref="L12:M12"/>
    <mergeCell ref="N14:O14"/>
    <mergeCell ref="P14:Q14"/>
    <mergeCell ref="B15:C15"/>
    <mergeCell ref="D15:E15"/>
    <mergeCell ref="F15:G15"/>
    <mergeCell ref="H15:I15"/>
    <mergeCell ref="J15:K15"/>
    <mergeCell ref="L15:M15"/>
    <mergeCell ref="N15:O15"/>
    <mergeCell ref="P15:Q15"/>
    <mergeCell ref="B14:C14"/>
    <mergeCell ref="D14:E14"/>
    <mergeCell ref="F14:G14"/>
    <mergeCell ref="H14:I14"/>
    <mergeCell ref="J14:K14"/>
    <mergeCell ref="L14:M14"/>
    <mergeCell ref="N16:O16"/>
    <mergeCell ref="P16:Q16"/>
    <mergeCell ref="B17:C17"/>
    <mergeCell ref="D17:E17"/>
    <mergeCell ref="F17:G17"/>
    <mergeCell ref="H17:I17"/>
    <mergeCell ref="J17:K17"/>
    <mergeCell ref="L17:M17"/>
    <mergeCell ref="N17:O17"/>
    <mergeCell ref="P17:Q17"/>
    <mergeCell ref="B16:C16"/>
    <mergeCell ref="D16:E16"/>
    <mergeCell ref="F16:G16"/>
    <mergeCell ref="H16:I16"/>
    <mergeCell ref="J16:K16"/>
    <mergeCell ref="L16:M16"/>
    <mergeCell ref="N18:O18"/>
    <mergeCell ref="P18:Q18"/>
    <mergeCell ref="B19:C19"/>
    <mergeCell ref="D19:E19"/>
    <mergeCell ref="F19:G19"/>
    <mergeCell ref="H19:I19"/>
    <mergeCell ref="J19:K19"/>
    <mergeCell ref="L19:M19"/>
    <mergeCell ref="N19:O19"/>
    <mergeCell ref="P19:Q19"/>
    <mergeCell ref="B18:C18"/>
    <mergeCell ref="D18:E18"/>
    <mergeCell ref="F18:G18"/>
    <mergeCell ref="H18:I18"/>
    <mergeCell ref="J18:K18"/>
    <mergeCell ref="L18:M18"/>
    <mergeCell ref="N20:O20"/>
    <mergeCell ref="P20:Q20"/>
    <mergeCell ref="B21:C21"/>
    <mergeCell ref="D21:E21"/>
    <mergeCell ref="F21:G21"/>
    <mergeCell ref="H21:I21"/>
    <mergeCell ref="J21:K21"/>
    <mergeCell ref="L21:M21"/>
    <mergeCell ref="N21:O21"/>
    <mergeCell ref="P21:Q21"/>
    <mergeCell ref="B20:C20"/>
    <mergeCell ref="D20:E20"/>
    <mergeCell ref="F20:G20"/>
    <mergeCell ref="H20:I20"/>
    <mergeCell ref="J20:K20"/>
    <mergeCell ref="L20:M20"/>
    <mergeCell ref="N22:O22"/>
    <mergeCell ref="P22:Q22"/>
    <mergeCell ref="B23:C23"/>
    <mergeCell ref="D23:E23"/>
    <mergeCell ref="F23:G23"/>
    <mergeCell ref="H23:I23"/>
    <mergeCell ref="J23:K23"/>
    <mergeCell ref="L23:M23"/>
    <mergeCell ref="N23:O23"/>
    <mergeCell ref="P23:Q23"/>
    <mergeCell ref="B22:C22"/>
    <mergeCell ref="D22:E22"/>
    <mergeCell ref="F22:G22"/>
    <mergeCell ref="H22:I22"/>
    <mergeCell ref="J22:K22"/>
    <mergeCell ref="L22:M22"/>
    <mergeCell ref="N26:O26"/>
    <mergeCell ref="P26:Q26"/>
    <mergeCell ref="B26:C26"/>
    <mergeCell ref="D26:E26"/>
    <mergeCell ref="F26:G26"/>
    <mergeCell ref="H26:I26"/>
    <mergeCell ref="J26:K26"/>
    <mergeCell ref="L26:M26"/>
    <mergeCell ref="N24:O24"/>
    <mergeCell ref="P24:Q24"/>
    <mergeCell ref="B25:C25"/>
    <mergeCell ref="D25:E25"/>
    <mergeCell ref="F25:G25"/>
    <mergeCell ref="H25:I25"/>
    <mergeCell ref="J25:K25"/>
    <mergeCell ref="L25:M25"/>
    <mergeCell ref="N25:O25"/>
    <mergeCell ref="P25:Q25"/>
    <mergeCell ref="B24:C24"/>
    <mergeCell ref="D24:E24"/>
    <mergeCell ref="F24:G24"/>
    <mergeCell ref="H24:I24"/>
    <mergeCell ref="J24:K24"/>
    <mergeCell ref="L24:M24"/>
  </mergeCells>
  <phoneticPr fontId="3"/>
  <printOptions horizontalCentered="1"/>
  <pageMargins left="0" right="0" top="0.78740157480314965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有形固定資産 (連結会計)</vt:lpstr>
      <vt:lpstr>'有形固定資産 (連結会計)'!Print_Area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kaseno yusuke</dc:creator>
  <cp:lastModifiedBy>井木　広夢</cp:lastModifiedBy>
  <cp:lastPrinted>2019-03-22T02:37:05Z</cp:lastPrinted>
  <dcterms:created xsi:type="dcterms:W3CDTF">2017-08-16T06:29:36Z</dcterms:created>
  <dcterms:modified xsi:type="dcterms:W3CDTF">2019-04-24T23:33:23Z</dcterms:modified>
</cp:coreProperties>
</file>